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file\M-disk\Renata\Prehrana 2025\javna  2025\zamrznuti proizvodi\"/>
    </mc:Choice>
  </mc:AlternateContent>
  <xr:revisionPtr revIDLastSave="0" documentId="13_ncr:1_{B8439C4C-66A3-4BC3-B0F9-CC7CA2AF726F}" xr6:coauthVersionLast="47" xr6:coauthVersionMax="47" xr10:uidLastSave="{00000000-0000-0000-0000-000000000000}"/>
  <bookViews>
    <workbookView xWindow="-120" yWindow="-120" windowWidth="29040" windowHeight="15720" xr2:uid="{73442B60-A16A-46F8-A945-129537F28455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G9" i="1"/>
  <c r="G13" i="1"/>
  <c r="G16" i="1"/>
  <c r="H16" i="1" s="1"/>
  <c r="G17" i="1"/>
  <c r="G21" i="1"/>
  <c r="E5" i="1"/>
  <c r="G5" i="1" s="1"/>
  <c r="E6" i="1"/>
  <c r="G6" i="1" s="1"/>
  <c r="H6" i="1" s="1"/>
  <c r="E7" i="1"/>
  <c r="G7" i="1" s="1"/>
  <c r="E8" i="1"/>
  <c r="E9" i="1"/>
  <c r="E10" i="1"/>
  <c r="G10" i="1" s="1"/>
  <c r="H10" i="1" s="1"/>
  <c r="E11" i="1"/>
  <c r="G11" i="1" s="1"/>
  <c r="H11" i="1" s="1"/>
  <c r="E12" i="1"/>
  <c r="G12" i="1" s="1"/>
  <c r="E13" i="1"/>
  <c r="E14" i="1"/>
  <c r="G14" i="1" s="1"/>
  <c r="H14" i="1" s="1"/>
  <c r="E15" i="1"/>
  <c r="E16" i="1"/>
  <c r="E17" i="1"/>
  <c r="E18" i="1"/>
  <c r="G18" i="1" s="1"/>
  <c r="E19" i="1"/>
  <c r="G19" i="1" s="1"/>
  <c r="H19" i="1" s="1"/>
  <c r="E20" i="1"/>
  <c r="G20" i="1" s="1"/>
  <c r="E21" i="1"/>
  <c r="E4" i="1"/>
  <c r="E24" i="1" s="1"/>
  <c r="H8" i="1"/>
  <c r="H7" i="1" l="1"/>
  <c r="G15" i="1"/>
  <c r="H15" i="1" s="1"/>
  <c r="G4" i="1"/>
  <c r="E26" i="1" s="1"/>
  <c r="E28" i="1" s="1"/>
  <c r="H18" i="1"/>
  <c r="H9" i="1"/>
  <c r="H17" i="1"/>
  <c r="H20" i="1"/>
  <c r="H12" i="1"/>
  <c r="H5" i="1"/>
  <c r="H13" i="1"/>
  <c r="H21" i="1"/>
  <c r="H4" i="1"/>
</calcChain>
</file>

<file path=xl/sharedStrings.xml><?xml version="1.0" encoding="utf-8"?>
<sst xmlns="http://schemas.openxmlformats.org/spreadsheetml/2006/main" count="49" uniqueCount="31">
  <si>
    <t xml:space="preserve">PRILOG 2: TROŠKOVNIK ZA DOSTAVLJANJE PONUDE
Predmet nabave: SMRZNUTI PREHRAMBENI PROIZVODI Grupa 2: SMRZNUTO POVRĆE I  VOĆE   </t>
  </si>
  <si>
    <t>VRSTA/ NAZIV PROIZVODA</t>
  </si>
  <si>
    <t>JM</t>
  </si>
  <si>
    <t>OKVIRNA GODIŠNJA
KOLIČINA</t>
  </si>
  <si>
    <t>JED. CIJENA/JED MJ.
bez PDV-a</t>
  </si>
  <si>
    <t>CIJENA
bez PDV-a</t>
  </si>
  <si>
    <t>PDV</t>
  </si>
  <si>
    <t>IZNOS PDV-a</t>
  </si>
  <si>
    <t>UKUPNO
SA PDV-om</t>
  </si>
  <si>
    <t>kg</t>
  </si>
  <si>
    <t>Mahuna zelena rezana</t>
  </si>
  <si>
    <t>Mahuna žuta rezana</t>
  </si>
  <si>
    <t>Špinat</t>
  </si>
  <si>
    <t>Grašak</t>
  </si>
  <si>
    <t>Blitva</t>
  </si>
  <si>
    <t>Krumpir pekarski</t>
  </si>
  <si>
    <t>Krumpir ploške mladi</t>
  </si>
  <si>
    <t xml:space="preserve">Meksička mješavina povrća </t>
  </si>
  <si>
    <t>Šparoge smrznute</t>
  </si>
  <si>
    <t>Kelj pupčar (prokulica)</t>
  </si>
  <si>
    <t xml:space="preserve">Šumsko voće </t>
  </si>
  <si>
    <t xml:space="preserve">Maline </t>
  </si>
  <si>
    <t>UKUPNO BEZ PDV-a</t>
  </si>
  <si>
    <t>SVEUKUPNO</t>
  </si>
  <si>
    <t>Ovjera Ponuditelja</t>
  </si>
  <si>
    <t>Pomess frites dužina 50mm</t>
  </si>
  <si>
    <r>
      <rPr>
        <b/>
        <sz val="11"/>
        <color rgb="FF000000"/>
        <rFont val="Times New Roman"/>
        <family val="1"/>
      </rPr>
      <t>Carsko povrće
Mrkva kolutići cca 3 - 5cm,
cvjetača 4 - 8cm,
brokula 4 - 8cm</t>
    </r>
  </si>
  <si>
    <r>
      <t xml:space="preserve">Mrkva </t>
    </r>
    <r>
      <rPr>
        <b/>
        <sz val="11"/>
        <color rgb="FF000000"/>
        <rFont val="Times New Roman"/>
        <family val="1"/>
      </rPr>
      <t>kockice</t>
    </r>
  </si>
  <si>
    <r>
      <t xml:space="preserve">Brokula
</t>
    </r>
    <r>
      <rPr>
        <b/>
        <sz val="11"/>
        <color rgb="FF000000"/>
        <rFont val="Times New Roman"/>
        <family val="1"/>
      </rPr>
      <t>promjer cvata 4 - 8cm</t>
    </r>
  </si>
  <si>
    <r>
      <t xml:space="preserve">Cvjetača
</t>
    </r>
    <r>
      <rPr>
        <b/>
        <sz val="11"/>
        <color rgb="FF000000"/>
        <rFont val="Times New Roman"/>
        <family val="1"/>
      </rPr>
      <t>promjer cvata 4 - 8cm</t>
    </r>
  </si>
  <si>
    <r>
      <rPr>
        <b/>
        <sz val="11"/>
        <color rgb="FF000000"/>
        <rFont val="Times New Roman"/>
        <family val="1"/>
      </rPr>
      <t>Kineska mješavina (kupus,
poriluk, crvena i zelena paprika, ploška luka, mrkve, crne gljive, mladi grašak)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</si>
</sst>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FFFFFF"/>
      <name val="Calibri"/>
      <family val="2"/>
    </font>
    <font>
      <sz val="10"/>
      <color rgb="FFCC0000"/>
      <name val="Calibri"/>
      <family val="2"/>
    </font>
    <font>
      <b/>
      <sz val="10"/>
      <color rgb="FFFFFFFF"/>
      <name val="Calibri"/>
      <family val="2"/>
    </font>
    <font>
      <i/>
      <sz val="10"/>
      <color rgb="FF808080"/>
      <name val="Calibri"/>
      <family val="2"/>
    </font>
    <font>
      <sz val="10"/>
      <color rgb="FF006600"/>
      <name val="Calibri"/>
      <family val="2"/>
    </font>
    <font>
      <b/>
      <sz val="24"/>
      <color rgb="FF000000"/>
      <name val="Calibri"/>
      <family val="2"/>
    </font>
    <font>
      <sz val="18"/>
      <color rgb="FF000000"/>
      <name val="Calibri"/>
      <family val="2"/>
    </font>
    <font>
      <sz val="12"/>
      <color rgb="FF000000"/>
      <name val="Calibri"/>
      <family val="2"/>
    </font>
    <font>
      <u/>
      <sz val="10"/>
      <color rgb="FF0000EE"/>
      <name val="Calibri"/>
      <family val="2"/>
    </font>
    <font>
      <sz val="10"/>
      <color rgb="FF996600"/>
      <name val="Calibri"/>
      <family val="2"/>
    </font>
    <font>
      <sz val="10"/>
      <color rgb="FF333333"/>
      <name val="Calibri"/>
      <family val="2"/>
    </font>
    <font>
      <b/>
      <sz val="12"/>
      <color rgb="FF000000"/>
      <name val="Times New Roman1"/>
    </font>
    <font>
      <sz val="12"/>
      <color rgb="FF000000"/>
      <name val="Times New Roman1"/>
    </font>
    <font>
      <sz val="12"/>
      <color rgb="FF000000"/>
      <name val="Times New Roman"/>
      <family val="1"/>
    </font>
    <font>
      <b/>
      <sz val="14"/>
      <color rgb="FF000000"/>
      <name val="Calibri"/>
      <family val="2"/>
    </font>
    <font>
      <b/>
      <sz val="11"/>
      <color rgb="FF000000"/>
      <name val="Times New Roman"/>
      <family val="1"/>
      <charset val="238"/>
    </font>
    <font>
      <b/>
      <sz val="12"/>
      <color rgb="FF000000"/>
      <name val="Times New Roman1"/>
      <charset val="238"/>
    </font>
    <font>
      <b/>
      <sz val="11"/>
      <color rgb="FF00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BFBFBF"/>
        <bgColor rgb="FFBFBFBF"/>
      </patternFill>
    </fill>
  </fills>
  <borders count="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8">
    <xf numFmtId="0" fontId="0" fillId="0" borderId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0" fontId="6" fillId="0" borderId="0" applyNumberFormat="0" applyBorder="0" applyProtection="0"/>
    <xf numFmtId="0" fontId="7" fillId="7" borderId="0" applyNumberFormat="0" applyBorder="0" applyProtection="0"/>
    <xf numFmtId="0" fontId="8" fillId="0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0" fontId="12" fillId="8" borderId="0" applyNumberFormat="0" applyBorder="0" applyProtection="0"/>
    <xf numFmtId="0" fontId="13" fillId="8" borderId="1" applyNumberFormat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23">
    <xf numFmtId="0" fontId="0" fillId="0" borderId="0" xfId="0"/>
    <xf numFmtId="0" fontId="14" fillId="9" borderId="2" xfId="0" applyFont="1" applyFill="1" applyBorder="1" applyAlignment="1">
      <alignment horizontal="center" vertical="center" wrapText="1"/>
    </xf>
    <xf numFmtId="0" fontId="14" fillId="9" borderId="2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3" fontId="15" fillId="0" borderId="2" xfId="0" applyNumberFormat="1" applyFont="1" applyBorder="1" applyAlignment="1">
      <alignment horizontal="center" vertical="center"/>
    </xf>
    <xf numFmtId="0" fontId="15" fillId="0" borderId="2" xfId="0" applyFont="1" applyBorder="1"/>
    <xf numFmtId="4" fontId="15" fillId="0" borderId="2" xfId="0" applyNumberFormat="1" applyFont="1" applyBorder="1" applyAlignment="1">
      <alignment horizontal="center" vertical="center"/>
    </xf>
    <xf numFmtId="10" fontId="15" fillId="0" borderId="2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3" xfId="0" applyFont="1" applyBorder="1" applyAlignment="1">
      <alignment horizontal="center" vertical="center"/>
    </xf>
    <xf numFmtId="0" fontId="15" fillId="0" borderId="3" xfId="0" applyFont="1" applyBorder="1"/>
    <xf numFmtId="164" fontId="15" fillId="0" borderId="2" xfId="0" applyNumberFormat="1" applyFont="1" applyBorder="1"/>
    <xf numFmtId="164" fontId="15" fillId="0" borderId="2" xfId="0" applyNumberFormat="1" applyFont="1" applyBorder="1" applyAlignment="1">
      <alignment horizontal="center" vertical="center"/>
    </xf>
    <xf numFmtId="0" fontId="0" fillId="0" borderId="4" xfId="0" applyBorder="1"/>
    <xf numFmtId="0" fontId="16" fillId="0" borderId="5" xfId="0" applyFont="1" applyBorder="1" applyAlignment="1">
      <alignment horizontal="center"/>
    </xf>
    <xf numFmtId="0" fontId="14" fillId="9" borderId="2" xfId="0" applyFont="1" applyFill="1" applyBorder="1" applyAlignment="1">
      <alignment horizontal="left" vertical="center" wrapText="1"/>
    </xf>
    <xf numFmtId="0" fontId="14" fillId="9" borderId="2" xfId="0" applyFont="1" applyFill="1" applyBorder="1" applyAlignment="1">
      <alignment horizontal="center" vertical="center"/>
    </xf>
    <xf numFmtId="164" fontId="17" fillId="0" borderId="2" xfId="0" applyNumberFormat="1" applyFont="1" applyBorder="1"/>
    <xf numFmtId="0" fontId="18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</cellXfs>
  <cellStyles count="18">
    <cellStyle name="Accent" xfId="1" xr:uid="{484CC797-547D-41B3-A654-1639DC4C5ED3}"/>
    <cellStyle name="Accent 1" xfId="2" xr:uid="{85367261-FFD1-4D35-9968-0BB21126E69C}"/>
    <cellStyle name="Accent 2" xfId="3" xr:uid="{7F713449-043C-4668-AEE0-ED0E13E8184B}"/>
    <cellStyle name="Accent 3" xfId="4" xr:uid="{ADC867F2-F22C-414B-9DF9-1CE58B21D1B8}"/>
    <cellStyle name="Bad" xfId="5" xr:uid="{60FCF9B4-4A13-4F4B-9E0B-04AC3E3A424C}"/>
    <cellStyle name="Error" xfId="6" xr:uid="{712D2672-C9E5-4E61-84A2-7D1C75DA79A7}"/>
    <cellStyle name="Footnote" xfId="7" xr:uid="{7941EC64-AEA2-4DD9-9DAE-88E7AF8345B7}"/>
    <cellStyle name="Good" xfId="8" xr:uid="{FBA007E9-5723-4B24-BA22-AB101826F551}"/>
    <cellStyle name="Heading" xfId="9" xr:uid="{B9853527-CEE9-4C6F-BE28-826FC0A01CFE}"/>
    <cellStyle name="Heading 1" xfId="10" xr:uid="{D96C95E7-2F4E-4887-927C-BB8AB4DC0034}"/>
    <cellStyle name="Heading 2" xfId="11" xr:uid="{28386136-D189-4B7A-8DAC-08440870A93F}"/>
    <cellStyle name="Hyperlink" xfId="12" xr:uid="{72EA7753-998A-4D92-9DA5-7A951A0DC77F}"/>
    <cellStyle name="Neutral" xfId="13" xr:uid="{96E4F8F0-E15B-4A21-98FD-176C69CE9B19}"/>
    <cellStyle name="Normalno" xfId="0" builtinId="0" customBuiltin="1"/>
    <cellStyle name="Note" xfId="14" xr:uid="{84265AC1-D905-439D-8A37-27369E423D0F}"/>
    <cellStyle name="Status" xfId="15" xr:uid="{65701F7C-80F6-4EF0-9397-C42568A0420F}"/>
    <cellStyle name="Text" xfId="16" xr:uid="{BC2FCF81-7E62-4E65-8C36-B953B94541E9}"/>
    <cellStyle name="Warning" xfId="17" xr:uid="{394C7186-1DDC-4C41-AD5B-826AF58FCF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14FAC-C485-4EAE-9325-0B8AB6AD0F81}">
  <dimension ref="A1:H33"/>
  <sheetViews>
    <sheetView tabSelected="1" workbookViewId="0">
      <selection activeCell="D6" sqref="D6"/>
    </sheetView>
  </sheetViews>
  <sheetFormatPr defaultRowHeight="15"/>
  <cols>
    <col min="1" max="1" width="32.28515625" bestFit="1" customWidth="1"/>
    <col min="2" max="2" width="9.140625" customWidth="1"/>
    <col min="3" max="3" width="15.85546875" customWidth="1"/>
    <col min="4" max="4" width="22.42578125" customWidth="1"/>
    <col min="5" max="5" width="20.7109375" customWidth="1"/>
    <col min="6" max="6" width="11.28515625" customWidth="1"/>
    <col min="7" max="7" width="14.7109375" customWidth="1"/>
    <col min="8" max="8" width="25.42578125" customWidth="1"/>
    <col min="9" max="9" width="9.140625" customWidth="1"/>
  </cols>
  <sheetData>
    <row r="1" spans="1:8" ht="15" customHeight="1">
      <c r="A1" s="16" t="s">
        <v>0</v>
      </c>
      <c r="B1" s="16"/>
      <c r="C1" s="16"/>
      <c r="D1" s="16"/>
      <c r="E1" s="16"/>
      <c r="F1" s="16"/>
      <c r="G1" s="16"/>
      <c r="H1" s="16"/>
    </row>
    <row r="2" spans="1:8" ht="32.25" customHeight="1">
      <c r="A2" s="16"/>
      <c r="B2" s="16"/>
      <c r="C2" s="16"/>
      <c r="D2" s="16"/>
      <c r="E2" s="16"/>
      <c r="F2" s="16"/>
      <c r="G2" s="16"/>
      <c r="H2" s="16"/>
    </row>
    <row r="3" spans="1:8" ht="47.25">
      <c r="A3" s="1" t="s">
        <v>1</v>
      </c>
      <c r="B3" s="2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</row>
    <row r="4" spans="1:8" ht="28.5" customHeight="1">
      <c r="A4" s="19" t="s">
        <v>25</v>
      </c>
      <c r="B4" s="3" t="s">
        <v>9</v>
      </c>
      <c r="C4" s="4">
        <v>5000</v>
      </c>
      <c r="D4" s="12"/>
      <c r="E4" s="13">
        <f>D4*C4</f>
        <v>0</v>
      </c>
      <c r="F4" s="7">
        <v>0.25</v>
      </c>
      <c r="G4" s="13">
        <f>E4*F4</f>
        <v>0</v>
      </c>
      <c r="H4" s="6">
        <f t="shared" ref="H4:H21" si="0">E4+G4</f>
        <v>0</v>
      </c>
    </row>
    <row r="5" spans="1:8" ht="58.5" customHeight="1">
      <c r="A5" s="20" t="s">
        <v>26</v>
      </c>
      <c r="B5" s="3" t="s">
        <v>9</v>
      </c>
      <c r="C5" s="4">
        <v>2000</v>
      </c>
      <c r="D5" s="12"/>
      <c r="E5" s="13">
        <f t="shared" ref="E5:E21" si="1">D5*C5</f>
        <v>0</v>
      </c>
      <c r="F5" s="7">
        <v>0.25</v>
      </c>
      <c r="G5" s="13">
        <f t="shared" ref="G5:G21" si="2">E5*F5</f>
        <v>0</v>
      </c>
      <c r="H5" s="6">
        <f t="shared" si="0"/>
        <v>0</v>
      </c>
    </row>
    <row r="6" spans="1:8" ht="15.75">
      <c r="A6" s="21" t="s">
        <v>10</v>
      </c>
      <c r="B6" s="3" t="s">
        <v>9</v>
      </c>
      <c r="C6" s="3">
        <v>30</v>
      </c>
      <c r="D6" s="12"/>
      <c r="E6" s="13">
        <f t="shared" si="1"/>
        <v>0</v>
      </c>
      <c r="F6" s="7">
        <v>0.25</v>
      </c>
      <c r="G6" s="13">
        <f t="shared" si="2"/>
        <v>0</v>
      </c>
      <c r="H6" s="6">
        <f t="shared" si="0"/>
        <v>0</v>
      </c>
    </row>
    <row r="7" spans="1:8" ht="15.75">
      <c r="A7" s="21" t="s">
        <v>11</v>
      </c>
      <c r="B7" s="3" t="s">
        <v>9</v>
      </c>
      <c r="C7" s="3">
        <v>400</v>
      </c>
      <c r="D7" s="12"/>
      <c r="E7" s="13">
        <f t="shared" si="1"/>
        <v>0</v>
      </c>
      <c r="F7" s="7">
        <v>0.25</v>
      </c>
      <c r="G7" s="13">
        <f t="shared" si="2"/>
        <v>0</v>
      </c>
      <c r="H7" s="6">
        <f t="shared" si="0"/>
        <v>0</v>
      </c>
    </row>
    <row r="8" spans="1:8" ht="15.75">
      <c r="A8" s="21" t="s">
        <v>12</v>
      </c>
      <c r="B8" s="3" t="s">
        <v>9</v>
      </c>
      <c r="C8" s="3">
        <v>250</v>
      </c>
      <c r="D8" s="12"/>
      <c r="E8" s="13">
        <f t="shared" si="1"/>
        <v>0</v>
      </c>
      <c r="F8" s="7">
        <v>0.25</v>
      </c>
      <c r="G8" s="13">
        <f t="shared" si="2"/>
        <v>0</v>
      </c>
      <c r="H8" s="6">
        <f t="shared" si="0"/>
        <v>0</v>
      </c>
    </row>
    <row r="9" spans="1:8" ht="15.75">
      <c r="A9" s="21" t="s">
        <v>13</v>
      </c>
      <c r="B9" s="3" t="s">
        <v>9</v>
      </c>
      <c r="C9" s="3">
        <v>500</v>
      </c>
      <c r="D9" s="12"/>
      <c r="E9" s="13">
        <f t="shared" si="1"/>
        <v>0</v>
      </c>
      <c r="F9" s="7">
        <v>0.25</v>
      </c>
      <c r="G9" s="13">
        <f t="shared" si="2"/>
        <v>0</v>
      </c>
      <c r="H9" s="6">
        <f t="shared" si="0"/>
        <v>0</v>
      </c>
    </row>
    <row r="10" spans="1:8" ht="15.75">
      <c r="A10" s="21" t="s">
        <v>14</v>
      </c>
      <c r="B10" s="3" t="s">
        <v>9</v>
      </c>
      <c r="C10" s="3">
        <v>450</v>
      </c>
      <c r="D10" s="12"/>
      <c r="E10" s="13">
        <f t="shared" si="1"/>
        <v>0</v>
      </c>
      <c r="F10" s="7">
        <v>0.25</v>
      </c>
      <c r="G10" s="13">
        <f t="shared" si="2"/>
        <v>0</v>
      </c>
      <c r="H10" s="6">
        <f t="shared" si="0"/>
        <v>0</v>
      </c>
    </row>
    <row r="11" spans="1:8" ht="15.75">
      <c r="A11" s="21" t="s">
        <v>27</v>
      </c>
      <c r="B11" s="3" t="s">
        <v>9</v>
      </c>
      <c r="C11" s="4">
        <v>1000</v>
      </c>
      <c r="D11" s="12"/>
      <c r="E11" s="13">
        <f t="shared" si="1"/>
        <v>0</v>
      </c>
      <c r="F11" s="7">
        <v>0.25</v>
      </c>
      <c r="G11" s="13">
        <f t="shared" si="2"/>
        <v>0</v>
      </c>
      <c r="H11" s="6">
        <f t="shared" si="0"/>
        <v>0</v>
      </c>
    </row>
    <row r="12" spans="1:8" ht="30">
      <c r="A12" s="20" t="s">
        <v>28</v>
      </c>
      <c r="B12" s="3" t="s">
        <v>9</v>
      </c>
      <c r="C12" s="3">
        <v>500</v>
      </c>
      <c r="D12" s="12"/>
      <c r="E12" s="13">
        <f t="shared" si="1"/>
        <v>0</v>
      </c>
      <c r="F12" s="7">
        <v>0.25</v>
      </c>
      <c r="G12" s="13">
        <f t="shared" si="2"/>
        <v>0</v>
      </c>
      <c r="H12" s="6">
        <f t="shared" si="0"/>
        <v>0</v>
      </c>
    </row>
    <row r="13" spans="1:8" ht="30">
      <c r="A13" s="20" t="s">
        <v>29</v>
      </c>
      <c r="B13" s="3" t="s">
        <v>9</v>
      </c>
      <c r="C13" s="3">
        <v>500</v>
      </c>
      <c r="D13" s="12"/>
      <c r="E13" s="13">
        <f t="shared" si="1"/>
        <v>0</v>
      </c>
      <c r="F13" s="7">
        <v>0.25</v>
      </c>
      <c r="G13" s="13">
        <f t="shared" si="2"/>
        <v>0</v>
      </c>
      <c r="H13" s="6">
        <f t="shared" si="0"/>
        <v>0</v>
      </c>
    </row>
    <row r="14" spans="1:8" ht="15.75">
      <c r="A14" s="21" t="s">
        <v>15</v>
      </c>
      <c r="B14" s="3" t="s">
        <v>9</v>
      </c>
      <c r="C14" s="3">
        <v>300</v>
      </c>
      <c r="D14" s="12"/>
      <c r="E14" s="13">
        <f t="shared" si="1"/>
        <v>0</v>
      </c>
      <c r="F14" s="7">
        <v>0.25</v>
      </c>
      <c r="G14" s="13">
        <f t="shared" si="2"/>
        <v>0</v>
      </c>
      <c r="H14" s="6">
        <f t="shared" si="0"/>
        <v>0</v>
      </c>
    </row>
    <row r="15" spans="1:8" ht="15.75">
      <c r="A15" s="21" t="s">
        <v>16</v>
      </c>
      <c r="B15" s="3" t="s">
        <v>9</v>
      </c>
      <c r="C15" s="3">
        <v>1000</v>
      </c>
      <c r="D15" s="12"/>
      <c r="E15" s="13">
        <f t="shared" si="1"/>
        <v>0</v>
      </c>
      <c r="F15" s="7">
        <v>0.25</v>
      </c>
      <c r="G15" s="13">
        <f t="shared" si="2"/>
        <v>0</v>
      </c>
      <c r="H15" s="6">
        <f t="shared" si="0"/>
        <v>0</v>
      </c>
    </row>
    <row r="16" spans="1:8" ht="26.25" customHeight="1">
      <c r="A16" s="21" t="s">
        <v>17</v>
      </c>
      <c r="B16" s="3" t="s">
        <v>9</v>
      </c>
      <c r="C16" s="3">
        <v>500</v>
      </c>
      <c r="D16" s="12"/>
      <c r="E16" s="13">
        <f t="shared" si="1"/>
        <v>0</v>
      </c>
      <c r="F16" s="7">
        <v>0.25</v>
      </c>
      <c r="G16" s="13">
        <f t="shared" si="2"/>
        <v>0</v>
      </c>
      <c r="H16" s="6">
        <f t="shared" si="0"/>
        <v>0</v>
      </c>
    </row>
    <row r="17" spans="1:8" ht="26.25" customHeight="1">
      <c r="A17" s="20" t="s">
        <v>30</v>
      </c>
      <c r="B17" s="3" t="s">
        <v>9</v>
      </c>
      <c r="C17" s="3">
        <v>200</v>
      </c>
      <c r="D17" s="12"/>
      <c r="E17" s="13">
        <f t="shared" si="1"/>
        <v>0</v>
      </c>
      <c r="F17" s="7">
        <v>0.25</v>
      </c>
      <c r="G17" s="13">
        <f t="shared" si="2"/>
        <v>0</v>
      </c>
      <c r="H17" s="6">
        <f t="shared" si="0"/>
        <v>0</v>
      </c>
    </row>
    <row r="18" spans="1:8" ht="33.75" customHeight="1">
      <c r="A18" s="21" t="s">
        <v>18</v>
      </c>
      <c r="B18" s="3" t="s">
        <v>9</v>
      </c>
      <c r="C18" s="3">
        <v>20</v>
      </c>
      <c r="D18" s="12"/>
      <c r="E18" s="13">
        <f t="shared" si="1"/>
        <v>0</v>
      </c>
      <c r="F18" s="7">
        <v>0.25</v>
      </c>
      <c r="G18" s="13">
        <f t="shared" si="2"/>
        <v>0</v>
      </c>
      <c r="H18" s="6">
        <f t="shared" si="0"/>
        <v>0</v>
      </c>
    </row>
    <row r="19" spans="1:8" ht="33.75" customHeight="1">
      <c r="A19" s="22" t="s">
        <v>19</v>
      </c>
      <c r="B19" s="3" t="s">
        <v>9</v>
      </c>
      <c r="C19" s="3">
        <v>200</v>
      </c>
      <c r="D19" s="12"/>
      <c r="E19" s="13">
        <f t="shared" si="1"/>
        <v>0</v>
      </c>
      <c r="F19" s="7">
        <v>0.25</v>
      </c>
      <c r="G19" s="13">
        <f t="shared" si="2"/>
        <v>0</v>
      </c>
      <c r="H19" s="6">
        <f t="shared" si="0"/>
        <v>0</v>
      </c>
    </row>
    <row r="20" spans="1:8" ht="15.75">
      <c r="A20" s="20" t="s">
        <v>20</v>
      </c>
      <c r="B20" s="3" t="s">
        <v>9</v>
      </c>
      <c r="C20" s="3">
        <v>100</v>
      </c>
      <c r="D20" s="12"/>
      <c r="E20" s="13">
        <f t="shared" si="1"/>
        <v>0</v>
      </c>
      <c r="F20" s="7">
        <v>0.25</v>
      </c>
      <c r="G20" s="13">
        <f t="shared" si="2"/>
        <v>0</v>
      </c>
      <c r="H20" s="6">
        <f t="shared" si="0"/>
        <v>0</v>
      </c>
    </row>
    <row r="21" spans="1:8" ht="15.75">
      <c r="A21" s="20" t="s">
        <v>21</v>
      </c>
      <c r="B21" s="3" t="s">
        <v>9</v>
      </c>
      <c r="C21" s="3">
        <v>50</v>
      </c>
      <c r="D21" s="12"/>
      <c r="E21" s="13">
        <f t="shared" si="1"/>
        <v>0</v>
      </c>
      <c r="F21" s="7">
        <v>0.25</v>
      </c>
      <c r="G21" s="13">
        <f t="shared" si="2"/>
        <v>0</v>
      </c>
      <c r="H21" s="6">
        <f t="shared" si="0"/>
        <v>0</v>
      </c>
    </row>
    <row r="22" spans="1:8" ht="15.75">
      <c r="A22" s="8"/>
      <c r="B22" s="3"/>
      <c r="C22" s="3"/>
      <c r="D22" s="5"/>
      <c r="E22" s="6"/>
      <c r="F22" s="7"/>
      <c r="G22" s="6"/>
      <c r="H22" s="6"/>
    </row>
    <row r="23" spans="1:8" ht="24.75" customHeight="1">
      <c r="A23" s="9"/>
      <c r="B23" s="10"/>
      <c r="C23" s="10"/>
      <c r="D23" s="11"/>
      <c r="E23" s="6"/>
      <c r="F23" s="7"/>
      <c r="G23" s="6"/>
      <c r="H23" s="6"/>
    </row>
    <row r="24" spans="1:8">
      <c r="A24" s="17" t="s">
        <v>22</v>
      </c>
      <c r="B24" s="17"/>
      <c r="C24" s="17"/>
      <c r="D24" s="17"/>
      <c r="E24" s="18">
        <f>E4+E5+E6+E7+E8+E9+E10+E11+E12+E13+E14+E15+E16+E17+E18+E19+E20+E21</f>
        <v>0</v>
      </c>
      <c r="F24" s="18"/>
      <c r="G24" s="18"/>
      <c r="H24" s="18"/>
    </row>
    <row r="25" spans="1:8">
      <c r="A25" s="17"/>
      <c r="B25" s="17"/>
      <c r="C25" s="17"/>
      <c r="D25" s="17"/>
      <c r="E25" s="18"/>
      <c r="F25" s="18"/>
      <c r="G25" s="18"/>
      <c r="H25" s="18"/>
    </row>
    <row r="26" spans="1:8">
      <c r="A26" s="17" t="s">
        <v>7</v>
      </c>
      <c r="B26" s="17"/>
      <c r="C26" s="17"/>
      <c r="D26" s="17"/>
      <c r="E26" s="18">
        <f>G4+G5+G6+G7+G8+G9+G10+G11+G12+G13+G14+G15+G16+G17+G18+G19+G20+G21</f>
        <v>0</v>
      </c>
      <c r="F26" s="18"/>
      <c r="G26" s="18"/>
      <c r="H26" s="18"/>
    </row>
    <row r="27" spans="1:8">
      <c r="A27" s="17"/>
      <c r="B27" s="17"/>
      <c r="C27" s="17"/>
      <c r="D27" s="17"/>
      <c r="E27" s="18"/>
      <c r="F27" s="18"/>
      <c r="G27" s="18"/>
      <c r="H27" s="18"/>
    </row>
    <row r="28" spans="1:8">
      <c r="A28" s="17" t="s">
        <v>23</v>
      </c>
      <c r="B28" s="17"/>
      <c r="C28" s="17"/>
      <c r="D28" s="17"/>
      <c r="E28" s="18">
        <f>E24+E26</f>
        <v>0</v>
      </c>
      <c r="F28" s="18"/>
      <c r="G28" s="18"/>
      <c r="H28" s="18"/>
    </row>
    <row r="29" spans="1:8">
      <c r="A29" s="17"/>
      <c r="B29" s="17"/>
      <c r="C29" s="17"/>
      <c r="D29" s="17"/>
      <c r="E29" s="18"/>
      <c r="F29" s="18"/>
      <c r="G29" s="18"/>
      <c r="H29" s="18"/>
    </row>
    <row r="31" spans="1:8">
      <c r="E31" s="14"/>
      <c r="F31" s="14"/>
      <c r="G31" s="14"/>
      <c r="H31" s="14"/>
    </row>
    <row r="32" spans="1:8">
      <c r="E32" s="14"/>
      <c r="F32" s="14"/>
      <c r="G32" s="14"/>
      <c r="H32" s="14"/>
    </row>
    <row r="33" spans="5:8" ht="15.75">
      <c r="E33" s="15" t="s">
        <v>24</v>
      </c>
      <c r="F33" s="15"/>
      <c r="G33" s="15"/>
      <c r="H33" s="15"/>
    </row>
  </sheetData>
  <mergeCells count="9">
    <mergeCell ref="E31:H32"/>
    <mergeCell ref="E33:H33"/>
    <mergeCell ref="A1:H2"/>
    <mergeCell ref="A24:D25"/>
    <mergeCell ref="E24:H25"/>
    <mergeCell ref="A26:D27"/>
    <mergeCell ref="E26:H27"/>
    <mergeCell ref="A28:D29"/>
    <mergeCell ref="E28:H29"/>
  </mergeCells>
  <pageMargins left="0.70000000000000007" right="0.70000000000000007" top="1.1437007874015752" bottom="1.1437007874015752" header="0.75000000000000011" footer="0.75000000000000011"/>
  <pageSetup paperSize="9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Dragan Gazibara</dc:creator>
  <cp:lastModifiedBy>Ivan Sadovski</cp:lastModifiedBy>
  <cp:revision>3</cp:revision>
  <dcterms:created xsi:type="dcterms:W3CDTF">2023-02-27T08:49:55Z</dcterms:created>
  <dcterms:modified xsi:type="dcterms:W3CDTF">2025-03-13T14:35:21Z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